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F13" i="1" l="1"/>
  <c r="G13" i="1"/>
  <c r="H13" i="1"/>
  <c r="I13" i="1"/>
  <c r="J13" i="1"/>
  <c r="F23" i="1"/>
  <c r="F24" i="1" s="1"/>
  <c r="G23" i="1"/>
  <c r="G24" i="1" s="1"/>
  <c r="H23" i="1"/>
  <c r="I23" i="1"/>
  <c r="J23" i="1"/>
  <c r="J24" i="1" s="1"/>
  <c r="F32" i="1"/>
  <c r="G32" i="1"/>
  <c r="H32" i="1"/>
  <c r="I32" i="1"/>
  <c r="I43" i="1" s="1"/>
  <c r="J32" i="1"/>
  <c r="F42" i="1"/>
  <c r="G42" i="1"/>
  <c r="G43" i="1" s="1"/>
  <c r="H42" i="1"/>
  <c r="H43" i="1" s="1"/>
  <c r="I42" i="1"/>
  <c r="J42" i="1"/>
  <c r="F51" i="1"/>
  <c r="G51" i="1"/>
  <c r="H51" i="1"/>
  <c r="I51" i="1"/>
  <c r="J51" i="1"/>
  <c r="F61" i="1"/>
  <c r="G61" i="1"/>
  <c r="H61" i="1"/>
  <c r="H62" i="1" s="1"/>
  <c r="I61" i="1"/>
  <c r="J61" i="1"/>
  <c r="I62" i="1"/>
  <c r="F70" i="1"/>
  <c r="G70" i="1"/>
  <c r="H70" i="1"/>
  <c r="I70" i="1"/>
  <c r="J70" i="1"/>
  <c r="F80" i="1"/>
  <c r="G80" i="1"/>
  <c r="H80" i="1"/>
  <c r="I80" i="1"/>
  <c r="I81" i="1" s="1"/>
  <c r="J80" i="1"/>
  <c r="F81" i="1"/>
  <c r="J81" i="1"/>
  <c r="F89" i="1"/>
  <c r="G89" i="1"/>
  <c r="H89" i="1"/>
  <c r="H100" i="1" s="1"/>
  <c r="I89" i="1"/>
  <c r="J89" i="1"/>
  <c r="F99" i="1"/>
  <c r="G99" i="1"/>
  <c r="G100" i="1" s="1"/>
  <c r="H99" i="1"/>
  <c r="I99" i="1"/>
  <c r="J99" i="1"/>
  <c r="J100" i="1" s="1"/>
  <c r="F100" i="1"/>
  <c r="H24" i="1" l="1"/>
  <c r="I100" i="1"/>
  <c r="H81" i="1"/>
  <c r="G81" i="1"/>
  <c r="G62" i="1"/>
  <c r="J62" i="1"/>
  <c r="F62" i="1"/>
  <c r="J43" i="1"/>
  <c r="F43" i="1"/>
  <c r="I24" i="1"/>
  <c r="B195" i="1"/>
  <c r="A195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I119" i="1" s="1"/>
  <c r="I196" i="1" s="1"/>
  <c r="H118" i="1"/>
  <c r="H119" i="1" s="1"/>
  <c r="H196" i="1" s="1"/>
  <c r="G118" i="1"/>
  <c r="G119" i="1" s="1"/>
  <c r="G196" i="1" s="1"/>
  <c r="F118" i="1"/>
  <c r="F119" i="1" s="1"/>
  <c r="B109" i="1"/>
  <c r="A109" i="1"/>
  <c r="L108" i="1"/>
  <c r="L119" i="1" s="1"/>
  <c r="J119" i="1"/>
  <c r="B100" i="1"/>
  <c r="A100" i="1"/>
  <c r="B90" i="1"/>
  <c r="A90" i="1"/>
  <c r="L89" i="1"/>
  <c r="L100" i="1" s="1"/>
  <c r="B81" i="1"/>
  <c r="A81" i="1"/>
  <c r="B71" i="1"/>
  <c r="A71" i="1"/>
  <c r="L70" i="1"/>
  <c r="L81" i="1" s="1"/>
  <c r="B62" i="1"/>
  <c r="A62" i="1"/>
  <c r="B52" i="1"/>
  <c r="A52" i="1"/>
  <c r="L51" i="1"/>
  <c r="L62" i="1" s="1"/>
  <c r="B43" i="1"/>
  <c r="A43" i="1"/>
  <c r="B33" i="1"/>
  <c r="A33" i="1"/>
  <c r="L32" i="1"/>
  <c r="L43" i="1" s="1"/>
  <c r="B24" i="1"/>
  <c r="A24" i="1"/>
  <c r="B14" i="1"/>
  <c r="A14" i="1"/>
  <c r="L13" i="1"/>
  <c r="L24" i="1" s="1"/>
  <c r="J196" i="1"/>
  <c r="L196" i="1" l="1"/>
  <c r="F196" i="1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<sst xmlns="http://schemas.openxmlformats.org/spreadsheetml/2006/main" count="268" uniqueCount="92">
  <si>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</si>
  <si>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</si>
  <si>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</si>
  <si>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</si>
  <si>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</si>
  <si>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</si>
  <si>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</si>
  <si>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</si>
  <si>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</si>
  <si>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</si>
  <si>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</si>
  <si>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</si>
  <si>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</si>
  <si>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</si>
  <si>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</si>
  <si>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</si>
  <si>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</si>
  <si>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</si>
  <si>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</si>
  <si>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</si>
  <si>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</si>
  <si>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</si>
  <si>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</si>
  <si>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</si>
  <si>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</si>
  <si>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</si>
  <si>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</si>
  <si>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</si>
  <si>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</si>
  <si>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</si>
  <si>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</si>
  <si>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</si>
  <si>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</si>
  <si>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</si>
  <si>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</si>
  <si>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</si>
  <si>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</si>
  <si>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</si>
  <si>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</si>
  <si>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морковь+яблоко</t>
  </si>
  <si>
    <t>суп свекольник</t>
  </si>
  <si>
    <t>рыба припущенная в молоке</t>
  </si>
  <si>
    <t>пюре картофельное</t>
  </si>
  <si>
    <t>компот из сухофруктов</t>
  </si>
  <si>
    <t>хлеб высший сорт</t>
  </si>
  <si>
    <t>хлеб "Дарнинский"</t>
  </si>
  <si>
    <t>бананы</t>
  </si>
  <si>
    <t>Салат картофельный с зеленым горошком</t>
  </si>
  <si>
    <t>суп картофельный с бобовыми</t>
  </si>
  <si>
    <t>гуляш из говядины</t>
  </si>
  <si>
    <t xml:space="preserve"> каша гречневая рассыпчатая</t>
  </si>
  <si>
    <t>чай с лимоном</t>
  </si>
  <si>
    <t>Груши</t>
  </si>
  <si>
    <t>салат из свеклы с сыром и чесноком</t>
  </si>
  <si>
    <t>рассольник с мясом</t>
  </si>
  <si>
    <t>шницель из говядины</t>
  </si>
  <si>
    <t>Макаронные изделия отварные</t>
  </si>
  <si>
    <t>кампот из кураги</t>
  </si>
  <si>
    <t>апельсин</t>
  </si>
  <si>
    <t>салат из свежих огурцов с  луком</t>
  </si>
  <si>
    <t>суп с рыбной консервой</t>
  </si>
  <si>
    <t>тефтеля "ёжики"говядина с рисом</t>
  </si>
  <si>
    <t>картофель тушёный с луком и томатом</t>
  </si>
  <si>
    <t>напиток из шиповника</t>
  </si>
  <si>
    <t>яблоки</t>
  </si>
  <si>
    <t>салат из свежих помидоров</t>
  </si>
  <si>
    <t>суп крестьянский с крупой</t>
  </si>
  <si>
    <t>Птица в соусе с томатом</t>
  </si>
  <si>
    <t>рис отварной</t>
  </si>
  <si>
    <t>компот из яблок с лимоном</t>
  </si>
  <si>
    <t>Винигрет овощной</t>
  </si>
  <si>
    <t>уха рыбацкая</t>
  </si>
  <si>
    <t>котлеты из мяса птицы припущен.</t>
  </si>
  <si>
    <t>вермишель отварная</t>
  </si>
  <si>
    <t>салат из свеклы с чесноком</t>
  </si>
  <si>
    <t>суп  с макаронными изделиями и картофелем</t>
  </si>
  <si>
    <t>рис отварной рассыпчатый</t>
  </si>
  <si>
    <t>томатный соус</t>
  </si>
  <si>
    <t>чай с сахаром</t>
  </si>
  <si>
    <t>салат из свежих помидоров  с перцем</t>
  </si>
  <si>
    <t>борщ с капустой и картофелем</t>
  </si>
  <si>
    <t>шницель рыбный натуральный</t>
  </si>
  <si>
    <t>салат из  свежих огурцов и помидоров</t>
  </si>
  <si>
    <t>Суп крестьянский с крупой и капустой</t>
  </si>
  <si>
    <t>плов из говядины</t>
  </si>
  <si>
    <t>салат из свежих огурцов</t>
  </si>
  <si>
    <t>щи из свежей капусты с мясом птицы</t>
  </si>
  <si>
    <t>103, 366</t>
  </si>
  <si>
    <t>котлета из говядины</t>
  </si>
  <si>
    <t>МБОУ "Петропавловская средняя общеобразовательная школа"</t>
  </si>
  <si>
    <t>ИО Директора</t>
  </si>
  <si>
    <t>Гущина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</si>
</sst>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justify"/>
    </xf>
    <xf numFmtId="0" fontId="11" fillId="4" borderId="2" xfId="0" applyFont="1" applyFill="1" applyBorder="1"/>
    <xf numFmtId="2" fontId="11" fillId="4" borderId="2" xfId="0" applyNumberFormat="1" applyFont="1" applyFill="1" applyBorder="1"/>
    <xf numFmtId="0" fontId="12" fillId="4" borderId="2" xfId="0" applyFont="1" applyFill="1" applyBorder="1" applyAlignment="1">
      <alignment horizontal="justify"/>
    </xf>
    <xf numFmtId="2" fontId="13" fillId="4" borderId="2" xfId="0" applyNumberFormat="1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/>
    <xf numFmtId="0" fontId="11" fillId="4" borderId="2" xfId="0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16</v>
      </c>
      <c r="G1" s="2" t="s">
        <v>17</v>
      </c>
      <c r="H1" s="61" t="s">
        <v>90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3">
        <v>0.6</v>
      </c>
      <c r="H14" s="53">
        <v>3.6</v>
      </c>
      <c r="I14" s="53">
        <v>4.5</v>
      </c>
      <c r="J14" s="53">
        <v>53.4</v>
      </c>
      <c r="K14" s="52">
        <v>22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40</v>
      </c>
      <c r="F15" s="52">
        <v>200</v>
      </c>
      <c r="G15" s="53">
        <v>1.86</v>
      </c>
      <c r="H15" s="53">
        <v>3.78</v>
      </c>
      <c r="I15" s="53">
        <v>8.26</v>
      </c>
      <c r="J15" s="53">
        <v>74.599999999999994</v>
      </c>
      <c r="K15" s="52">
        <v>98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41</v>
      </c>
      <c r="F16" s="52">
        <v>100</v>
      </c>
      <c r="G16" s="53">
        <v>13.8</v>
      </c>
      <c r="H16" s="53">
        <v>1.2</v>
      </c>
      <c r="I16" s="53">
        <v>3</v>
      </c>
      <c r="J16" s="53">
        <v>78</v>
      </c>
      <c r="K16" s="52">
        <v>297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42</v>
      </c>
      <c r="F17" s="52">
        <v>150</v>
      </c>
      <c r="G17" s="53">
        <v>4.05</v>
      </c>
      <c r="H17" s="53">
        <v>6</v>
      </c>
      <c r="I17" s="53">
        <v>8.6999999999999993</v>
      </c>
      <c r="J17" s="53">
        <v>105</v>
      </c>
      <c r="K17" s="52">
        <v>377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52">
        <v>200</v>
      </c>
      <c r="G18" s="53">
        <v>0.6</v>
      </c>
      <c r="H18" s="53">
        <v>0.1</v>
      </c>
      <c r="I18" s="53">
        <v>20.100000000000001</v>
      </c>
      <c r="J18" s="53">
        <v>84</v>
      </c>
      <c r="K18" s="52">
        <v>495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2">
        <v>30</v>
      </c>
      <c r="G19" s="53">
        <v>2.31</v>
      </c>
      <c r="H19" s="53">
        <v>0.24</v>
      </c>
      <c r="I19" s="53">
        <v>14.85</v>
      </c>
      <c r="J19" s="53">
        <v>72.3</v>
      </c>
      <c r="K19" s="52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52">
        <v>30</v>
      </c>
      <c r="G20" s="53">
        <v>1.98</v>
      </c>
      <c r="H20" s="53">
        <v>0.3</v>
      </c>
      <c r="I20" s="53">
        <v>12.3</v>
      </c>
      <c r="J20" s="53">
        <v>61.8</v>
      </c>
      <c r="K20" s="52"/>
      <c r="L20" s="43"/>
    </row>
    <row r="21" spans="1:12" ht="15" x14ac:dyDescent="0.25">
      <c r="A21" s="23"/>
      <c r="B21" s="15"/>
      <c r="C21" s="11"/>
      <c r="D21" s="6"/>
      <c r="E21" s="51" t="s">
        <v>46</v>
      </c>
      <c r="F21" s="52">
        <v>180</v>
      </c>
      <c r="G21" s="53">
        <v>2.7</v>
      </c>
      <c r="H21" s="53">
        <v>0.9</v>
      </c>
      <c r="I21" s="53">
        <v>37.799999999999997</v>
      </c>
      <c r="J21" s="53">
        <v>172.8</v>
      </c>
      <c r="K21" s="52">
        <v>82</v>
      </c>
      <c r="L21" s="43"/>
    </row>
    <row r="22" spans="1:12" ht="15" x14ac:dyDescent="0.25">
      <c r="A22" s="23"/>
      <c r="B22" s="15"/>
      <c r="C22" s="11"/>
      <c r="D22" s="6"/>
      <c r="E22" s="54"/>
      <c r="F22" s="55"/>
      <c r="G22" s="55"/>
      <c r="H22" s="55"/>
      <c r="I22" s="55"/>
      <c r="J22" s="55"/>
      <c r="K22" s="52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27.900000000000002</v>
      </c>
      <c r="H23" s="19">
        <f t="shared" si="2"/>
        <v>16.12</v>
      </c>
      <c r="I23" s="19">
        <f t="shared" si="2"/>
        <v>109.51</v>
      </c>
      <c r="J23" s="19">
        <f t="shared" si="2"/>
        <v>701.90000000000009</v>
      </c>
      <c r="K23" s="25"/>
      <c r="L23" s="19">
        <v>96.26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950</v>
      </c>
      <c r="G24" s="32">
        <f t="shared" ref="G24:J24" si="3">G13+G23</f>
        <v>27.900000000000002</v>
      </c>
      <c r="H24" s="32">
        <f t="shared" si="3"/>
        <v>16.12</v>
      </c>
      <c r="I24" s="32">
        <f t="shared" si="3"/>
        <v>109.51</v>
      </c>
      <c r="J24" s="32">
        <f t="shared" si="3"/>
        <v>701.90000000000009</v>
      </c>
      <c r="K24" s="32"/>
      <c r="L24" s="32">
        <f t="shared" ref="L24" si="4">L13+L23</f>
        <v>96.26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2">
        <v>60</v>
      </c>
      <c r="G33" s="53">
        <v>1.5</v>
      </c>
      <c r="H33" s="53">
        <v>3.78</v>
      </c>
      <c r="I33" s="53">
        <v>4.9800000000000004</v>
      </c>
      <c r="J33" s="53">
        <v>53.4</v>
      </c>
      <c r="K33" s="52">
        <v>42</v>
      </c>
      <c r="L33" s="56"/>
    </row>
    <row r="34" spans="1:12" ht="15" x14ac:dyDescent="0.25">
      <c r="A34" s="14"/>
      <c r="B34" s="15"/>
      <c r="C34" s="11"/>
      <c r="D34" s="7" t="s">
        <v>27</v>
      </c>
      <c r="E34" s="51" t="s">
        <v>48</v>
      </c>
      <c r="F34" s="52">
        <v>200</v>
      </c>
      <c r="G34" s="53">
        <v>2.08</v>
      </c>
      <c r="H34" s="53">
        <v>2.64</v>
      </c>
      <c r="I34" s="53">
        <v>6.16</v>
      </c>
      <c r="J34" s="53">
        <v>56.6</v>
      </c>
      <c r="K34" s="52">
        <v>113</v>
      </c>
      <c r="L34" s="56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52">
        <v>90</v>
      </c>
      <c r="G35" s="53">
        <v>18</v>
      </c>
      <c r="H35" s="53">
        <v>17.55</v>
      </c>
      <c r="I35" s="53">
        <v>2.97</v>
      </c>
      <c r="J35" s="53">
        <v>232.2</v>
      </c>
      <c r="K35" s="52">
        <v>327</v>
      </c>
      <c r="L35" s="56"/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52">
        <v>150</v>
      </c>
      <c r="G36" s="53">
        <v>8.5</v>
      </c>
      <c r="H36" s="53">
        <v>6.36</v>
      </c>
      <c r="I36" s="53">
        <v>37.700000000000003</v>
      </c>
      <c r="J36" s="53">
        <v>242.16</v>
      </c>
      <c r="K36" s="52">
        <v>202</v>
      </c>
      <c r="L36" s="56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3">
        <v>0.3</v>
      </c>
      <c r="H37" s="53">
        <v>0.1</v>
      </c>
      <c r="I37" s="53">
        <v>9.5</v>
      </c>
      <c r="J37" s="53">
        <v>40</v>
      </c>
      <c r="K37" s="52">
        <v>459</v>
      </c>
      <c r="L37" s="56"/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52">
        <v>30</v>
      </c>
      <c r="G38" s="53">
        <v>2.31</v>
      </c>
      <c r="H38" s="53">
        <v>0.24</v>
      </c>
      <c r="I38" s="53">
        <v>14.85</v>
      </c>
      <c r="J38" s="53">
        <v>72.3</v>
      </c>
      <c r="K38" s="52"/>
      <c r="L38" s="56"/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52">
        <v>30</v>
      </c>
      <c r="G39" s="53">
        <v>1.98</v>
      </c>
      <c r="H39" s="53">
        <v>0.3</v>
      </c>
      <c r="I39" s="53">
        <v>12.3</v>
      </c>
      <c r="J39" s="53">
        <v>61.8</v>
      </c>
      <c r="K39" s="52"/>
      <c r="L39" s="56"/>
    </row>
    <row r="40" spans="1:12" ht="15" x14ac:dyDescent="0.25">
      <c r="A40" s="14"/>
      <c r="B40" s="15"/>
      <c r="C40" s="11"/>
      <c r="D40" s="6"/>
      <c r="E40" s="51" t="s">
        <v>52</v>
      </c>
      <c r="F40" s="52">
        <v>200</v>
      </c>
      <c r="G40" s="53">
        <v>0.78</v>
      </c>
      <c r="H40" s="53">
        <v>0.78</v>
      </c>
      <c r="I40" s="53">
        <v>19.57</v>
      </c>
      <c r="J40" s="53">
        <v>88</v>
      </c>
      <c r="K40" s="52">
        <v>82</v>
      </c>
      <c r="L40" s="56"/>
    </row>
    <row r="41" spans="1:12" ht="15" x14ac:dyDescent="0.25">
      <c r="A41" s="14"/>
      <c r="B41" s="15"/>
      <c r="C41" s="11"/>
      <c r="D41" s="6"/>
      <c r="E41" s="54"/>
      <c r="F41" s="57"/>
      <c r="G41" s="57"/>
      <c r="H41" s="57"/>
      <c r="I41" s="57"/>
      <c r="J41" s="57"/>
      <c r="K41" s="52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9">SUM(G33:G41)</f>
        <v>35.449999999999996</v>
      </c>
      <c r="H42" s="19">
        <f t="shared" ref="H42" si="10">SUM(H33:H41)</f>
        <v>31.75</v>
      </c>
      <c r="I42" s="19">
        <f t="shared" ref="I42" si="11">SUM(I33:I41)</f>
        <v>108.03</v>
      </c>
      <c r="J42" s="19">
        <f t="shared" ref="J42" si="12">SUM(J33:J41)</f>
        <v>846.45999999999992</v>
      </c>
      <c r="K42" s="25"/>
      <c r="L42" s="19">
        <v>96.26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960</v>
      </c>
      <c r="G43" s="32">
        <f t="shared" ref="G43" si="13">G32+G42</f>
        <v>35.449999999999996</v>
      </c>
      <c r="H43" s="32">
        <f t="shared" ref="H43" si="14">H32+H42</f>
        <v>31.75</v>
      </c>
      <c r="I43" s="32">
        <f t="shared" ref="I43" si="15">I32+I42</f>
        <v>108.03</v>
      </c>
      <c r="J43" s="32">
        <f t="shared" ref="J43:L43" si="16">J32+J42</f>
        <v>846.45999999999992</v>
      </c>
      <c r="K43" s="32"/>
      <c r="L43" s="32">
        <f t="shared" si="16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52">
        <v>60</v>
      </c>
      <c r="G52" s="53">
        <v>2.88</v>
      </c>
      <c r="H52" s="53">
        <v>6.42</v>
      </c>
      <c r="I52" s="53">
        <v>3.9</v>
      </c>
      <c r="J52" s="53">
        <v>84.6</v>
      </c>
      <c r="K52" s="52">
        <v>33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54</v>
      </c>
      <c r="F53" s="52">
        <v>200</v>
      </c>
      <c r="G53" s="53">
        <v>5.84</v>
      </c>
      <c r="H53" s="53">
        <v>6.54</v>
      </c>
      <c r="I53" s="53">
        <v>6.58</v>
      </c>
      <c r="J53" s="53">
        <v>83.56</v>
      </c>
      <c r="K53" s="58">
        <v>100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55</v>
      </c>
      <c r="F54" s="52">
        <v>100</v>
      </c>
      <c r="G54" s="53">
        <v>17.3</v>
      </c>
      <c r="H54" s="53">
        <v>21</v>
      </c>
      <c r="I54" s="53">
        <v>9.9</v>
      </c>
      <c r="J54" s="53">
        <v>298</v>
      </c>
      <c r="K54" s="52">
        <v>319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56</v>
      </c>
      <c r="F55" s="52">
        <v>150</v>
      </c>
      <c r="G55" s="53">
        <v>5.55</v>
      </c>
      <c r="H55" s="53">
        <v>4.95</v>
      </c>
      <c r="I55" s="53">
        <v>29.55</v>
      </c>
      <c r="J55" s="53">
        <v>184.5</v>
      </c>
      <c r="K55" s="52">
        <v>256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52">
        <v>200</v>
      </c>
      <c r="G56" s="53">
        <v>0.33</v>
      </c>
      <c r="H56" s="53">
        <v>0</v>
      </c>
      <c r="I56" s="53">
        <v>22.66</v>
      </c>
      <c r="J56" s="53">
        <v>91.98</v>
      </c>
      <c r="K56" s="52">
        <v>494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52">
        <v>30</v>
      </c>
      <c r="G57" s="53">
        <v>2.31</v>
      </c>
      <c r="H57" s="53">
        <v>0.24</v>
      </c>
      <c r="I57" s="53">
        <v>14.85</v>
      </c>
      <c r="J57" s="53">
        <v>72.3</v>
      </c>
      <c r="K57" s="52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52">
        <v>30</v>
      </c>
      <c r="G58" s="53">
        <v>1.98</v>
      </c>
      <c r="H58" s="53">
        <v>0.3</v>
      </c>
      <c r="I58" s="53">
        <v>12.3</v>
      </c>
      <c r="J58" s="53">
        <v>61.8</v>
      </c>
      <c r="K58" s="52"/>
      <c r="L58" s="43"/>
    </row>
    <row r="59" spans="1:12" ht="15" x14ac:dyDescent="0.25">
      <c r="A59" s="23"/>
      <c r="B59" s="15"/>
      <c r="C59" s="11"/>
      <c r="D59" s="6"/>
      <c r="E59" s="51" t="s">
        <v>58</v>
      </c>
      <c r="F59" s="52">
        <v>200</v>
      </c>
      <c r="G59" s="53">
        <v>1.8</v>
      </c>
      <c r="H59" s="53">
        <v>0.4</v>
      </c>
      <c r="I59" s="53">
        <v>16.2</v>
      </c>
      <c r="J59" s="53">
        <v>86</v>
      </c>
      <c r="K59" s="52">
        <v>82</v>
      </c>
      <c r="L59" s="43"/>
    </row>
    <row r="60" spans="1:12" ht="15" x14ac:dyDescent="0.25">
      <c r="A60" s="23"/>
      <c r="B60" s="15"/>
      <c r="C60" s="11"/>
      <c r="D60" s="6"/>
      <c r="E60" s="54"/>
      <c r="F60" s="57"/>
      <c r="G60" s="57"/>
      <c r="H60" s="57"/>
      <c r="I60" s="57"/>
      <c r="J60" s="57"/>
      <c r="K60" s="52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1">SUM(G52:G60)</f>
        <v>37.989999999999995</v>
      </c>
      <c r="H61" s="19">
        <f t="shared" ref="H61" si="22">SUM(H52:H60)</f>
        <v>39.85</v>
      </c>
      <c r="I61" s="19">
        <f t="shared" ref="I61" si="23">SUM(I52:I60)</f>
        <v>115.94</v>
      </c>
      <c r="J61" s="19">
        <f t="shared" ref="J61" si="24">SUM(J52:J60)</f>
        <v>962.7399999999999</v>
      </c>
      <c r="K61" s="25"/>
      <c r="L61" s="19">
        <v>96.26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970</v>
      </c>
      <c r="G62" s="32">
        <f t="shared" ref="G62" si="25">G51+G61</f>
        <v>37.989999999999995</v>
      </c>
      <c r="H62" s="32">
        <f t="shared" ref="H62" si="26">H51+H61</f>
        <v>39.85</v>
      </c>
      <c r="I62" s="32">
        <f t="shared" ref="I62" si="27">I51+I61</f>
        <v>115.94</v>
      </c>
      <c r="J62" s="32">
        <f t="shared" ref="J62:L62" si="28">J51+J61</f>
        <v>962.7399999999999</v>
      </c>
      <c r="K62" s="32"/>
      <c r="L62" s="32">
        <f t="shared" si="28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59</v>
      </c>
      <c r="F71" s="52">
        <v>60</v>
      </c>
      <c r="G71" s="53">
        <v>0.48</v>
      </c>
      <c r="H71" s="53">
        <v>3.6</v>
      </c>
      <c r="I71" s="53">
        <v>1.56</v>
      </c>
      <c r="J71" s="53">
        <v>40.799999999999997</v>
      </c>
      <c r="K71" s="52">
        <v>15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60</v>
      </c>
      <c r="F72" s="52">
        <v>200</v>
      </c>
      <c r="G72" s="53">
        <v>7.44</v>
      </c>
      <c r="H72" s="53">
        <v>9.1199999999999992</v>
      </c>
      <c r="I72" s="53">
        <v>8.0399999999999991</v>
      </c>
      <c r="J72" s="53">
        <v>144</v>
      </c>
      <c r="K72" s="52">
        <v>122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61</v>
      </c>
      <c r="F73" s="52">
        <v>90</v>
      </c>
      <c r="G73" s="53">
        <v>9.4499999999999993</v>
      </c>
      <c r="H73" s="53">
        <v>7.31</v>
      </c>
      <c r="I73" s="53">
        <v>10.91</v>
      </c>
      <c r="J73" s="53">
        <v>147.38</v>
      </c>
      <c r="K73" s="52">
        <v>350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62</v>
      </c>
      <c r="F74" s="52">
        <v>150</v>
      </c>
      <c r="G74" s="53">
        <v>5</v>
      </c>
      <c r="H74" s="53">
        <v>2.4</v>
      </c>
      <c r="I74" s="53">
        <v>21</v>
      </c>
      <c r="J74" s="53">
        <v>125</v>
      </c>
      <c r="K74" s="52">
        <v>171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63</v>
      </c>
      <c r="F75" s="52">
        <v>200</v>
      </c>
      <c r="G75" s="53">
        <v>0.67</v>
      </c>
      <c r="H75" s="53">
        <v>0.27</v>
      </c>
      <c r="I75" s="53">
        <v>18.3</v>
      </c>
      <c r="J75" s="53">
        <v>78</v>
      </c>
      <c r="K75" s="52">
        <v>496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2">
        <v>30</v>
      </c>
      <c r="G76" s="53">
        <v>2.31</v>
      </c>
      <c r="H76" s="53">
        <v>0.24</v>
      </c>
      <c r="I76" s="53">
        <v>14.85</v>
      </c>
      <c r="J76" s="53">
        <v>72.3</v>
      </c>
      <c r="K76" s="52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52">
        <v>30</v>
      </c>
      <c r="G77" s="53">
        <v>1.98</v>
      </c>
      <c r="H77" s="53">
        <v>0.3</v>
      </c>
      <c r="I77" s="53">
        <v>12.3</v>
      </c>
      <c r="J77" s="53">
        <v>61.8</v>
      </c>
      <c r="K77" s="52"/>
      <c r="L77" s="43"/>
    </row>
    <row r="78" spans="1:12" ht="15" x14ac:dyDescent="0.25">
      <c r="A78" s="23"/>
      <c r="B78" s="15"/>
      <c r="C78" s="11"/>
      <c r="D78" s="6"/>
      <c r="E78" s="51" t="s">
        <v>64</v>
      </c>
      <c r="F78" s="52">
        <v>200</v>
      </c>
      <c r="G78" s="53">
        <v>0.8</v>
      </c>
      <c r="H78" s="53">
        <v>0.8</v>
      </c>
      <c r="I78" s="53">
        <v>19.600000000000001</v>
      </c>
      <c r="J78" s="53">
        <v>88</v>
      </c>
      <c r="K78" s="52">
        <v>82</v>
      </c>
      <c r="L78" s="43"/>
    </row>
    <row r="79" spans="1:12" ht="15" x14ac:dyDescent="0.25">
      <c r="A79" s="23"/>
      <c r="B79" s="15"/>
      <c r="C79" s="11"/>
      <c r="D79" s="6"/>
      <c r="E79" s="54"/>
      <c r="F79" s="57"/>
      <c r="G79" s="57"/>
      <c r="H79" s="55"/>
      <c r="I79" s="57"/>
      <c r="J79" s="57"/>
      <c r="K79" s="52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3">SUM(G71:G79)</f>
        <v>28.13</v>
      </c>
      <c r="H80" s="19">
        <f t="shared" ref="H80" si="34">SUM(H71:H79)</f>
        <v>24.039999999999996</v>
      </c>
      <c r="I80" s="19">
        <f t="shared" ref="I80" si="35">SUM(I71:I79)</f>
        <v>106.56</v>
      </c>
      <c r="J80" s="19">
        <f t="shared" ref="J80" si="36">SUM(J71:J79)</f>
        <v>757.28</v>
      </c>
      <c r="K80" s="25"/>
      <c r="L80" s="19">
        <v>96.26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960</v>
      </c>
      <c r="G81" s="32">
        <f t="shared" ref="G81" si="37">G70+G80</f>
        <v>28.13</v>
      </c>
      <c r="H81" s="32">
        <f t="shared" ref="H81" si="38">H70+H80</f>
        <v>24.039999999999996</v>
      </c>
      <c r="I81" s="32">
        <f t="shared" ref="I81" si="39">I70+I80</f>
        <v>106.56</v>
      </c>
      <c r="J81" s="32">
        <f t="shared" ref="J81:L81" si="40">J70+J80</f>
        <v>757.28</v>
      </c>
      <c r="K81" s="32"/>
      <c r="L81" s="32">
        <f t="shared" si="40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52">
        <v>60</v>
      </c>
      <c r="G90" s="53">
        <v>0.6</v>
      </c>
      <c r="H90" s="53">
        <v>3.72</v>
      </c>
      <c r="I90" s="53">
        <v>2.16</v>
      </c>
      <c r="J90" s="53">
        <v>44.4</v>
      </c>
      <c r="K90" s="52">
        <v>17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66</v>
      </c>
      <c r="F91" s="52">
        <v>200</v>
      </c>
      <c r="G91" s="53">
        <v>1.92</v>
      </c>
      <c r="H91" s="53">
        <v>4</v>
      </c>
      <c r="I91" s="53">
        <v>6.8</v>
      </c>
      <c r="J91" s="53">
        <v>70.8</v>
      </c>
      <c r="K91" s="52">
        <v>118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67</v>
      </c>
      <c r="F92" s="52">
        <v>90</v>
      </c>
      <c r="G92" s="53">
        <v>8.5500000000000007</v>
      </c>
      <c r="H92" s="53">
        <v>9.9600000000000009</v>
      </c>
      <c r="I92" s="53">
        <v>2</v>
      </c>
      <c r="J92" s="53">
        <v>131.79</v>
      </c>
      <c r="K92" s="52">
        <v>367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68</v>
      </c>
      <c r="F93" s="52">
        <v>150</v>
      </c>
      <c r="G93" s="53">
        <v>3.76</v>
      </c>
      <c r="H93" s="53">
        <v>5.42</v>
      </c>
      <c r="I93" s="53">
        <v>38.85</v>
      </c>
      <c r="J93" s="53">
        <v>219.3</v>
      </c>
      <c r="K93" s="52">
        <v>385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69</v>
      </c>
      <c r="F94" s="52">
        <v>200</v>
      </c>
      <c r="G94" s="53">
        <v>0.3</v>
      </c>
      <c r="H94" s="53">
        <v>0.2</v>
      </c>
      <c r="I94" s="53">
        <v>14.2</v>
      </c>
      <c r="J94" s="53">
        <v>60</v>
      </c>
      <c r="K94" s="52">
        <v>487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2">
        <v>30</v>
      </c>
      <c r="G95" s="53">
        <v>2.31</v>
      </c>
      <c r="H95" s="53">
        <v>0.24</v>
      </c>
      <c r="I95" s="53">
        <v>14.85</v>
      </c>
      <c r="J95" s="53">
        <v>72.3</v>
      </c>
      <c r="K95" s="52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52">
        <v>30</v>
      </c>
      <c r="G96" s="53">
        <v>1.98</v>
      </c>
      <c r="H96" s="53">
        <v>0.3</v>
      </c>
      <c r="I96" s="53">
        <v>12.3</v>
      </c>
      <c r="J96" s="53">
        <v>61.8</v>
      </c>
      <c r="K96" s="52"/>
      <c r="L96" s="43"/>
    </row>
    <row r="97" spans="1:12" ht="15" x14ac:dyDescent="0.25">
      <c r="A97" s="23"/>
      <c r="B97" s="15"/>
      <c r="C97" s="11"/>
      <c r="D97" s="6"/>
      <c r="E97" s="51" t="s">
        <v>46</v>
      </c>
      <c r="F97" s="52">
        <v>200</v>
      </c>
      <c r="G97" s="53">
        <v>3</v>
      </c>
      <c r="H97" s="53">
        <v>1</v>
      </c>
      <c r="I97" s="53">
        <v>42</v>
      </c>
      <c r="J97" s="53">
        <v>192</v>
      </c>
      <c r="K97" s="52">
        <v>82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5">SUM(G90:G98)</f>
        <v>22.42</v>
      </c>
      <c r="H99" s="19">
        <f t="shared" ref="H99" si="46">SUM(H90:H98)</f>
        <v>24.84</v>
      </c>
      <c r="I99" s="19">
        <f t="shared" ref="I99" si="47">SUM(I90:I98)</f>
        <v>133.16</v>
      </c>
      <c r="J99" s="19">
        <f t="shared" ref="J99" si="48">SUM(J90:J98)</f>
        <v>852.38999999999987</v>
      </c>
      <c r="K99" s="25"/>
      <c r="L99" s="19">
        <v>96.26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960</v>
      </c>
      <c r="G100" s="32">
        <f t="shared" ref="G100" si="49">G89+G99</f>
        <v>22.42</v>
      </c>
      <c r="H100" s="32">
        <f t="shared" ref="H100" si="50">H89+H99</f>
        <v>24.84</v>
      </c>
      <c r="I100" s="32">
        <f t="shared" ref="I100" si="51">I89+I99</f>
        <v>133.16</v>
      </c>
      <c r="J100" s="32">
        <f t="shared" ref="J100:L100" si="52">J89+J99</f>
        <v>852.38999999999987</v>
      </c>
      <c r="K100" s="32"/>
      <c r="L100" s="32">
        <f t="shared" si="52"/>
        <v>96.26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70</v>
      </c>
      <c r="F109" s="52">
        <v>60</v>
      </c>
      <c r="G109" s="53">
        <v>0.96</v>
      </c>
      <c r="H109" s="53">
        <v>3.72</v>
      </c>
      <c r="I109" s="53">
        <v>3.96</v>
      </c>
      <c r="J109" s="53">
        <v>52.8</v>
      </c>
      <c r="K109" s="52">
        <v>47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71</v>
      </c>
      <c r="F110" s="52">
        <v>200</v>
      </c>
      <c r="G110" s="53">
        <v>5.86</v>
      </c>
      <c r="H110" s="53">
        <v>1.84</v>
      </c>
      <c r="I110" s="53">
        <v>6.66</v>
      </c>
      <c r="J110" s="53">
        <v>66.599999999999994</v>
      </c>
      <c r="K110" s="52">
        <v>120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72</v>
      </c>
      <c r="F111" s="52">
        <v>90</v>
      </c>
      <c r="G111" s="53">
        <v>18</v>
      </c>
      <c r="H111" s="53">
        <v>16.2</v>
      </c>
      <c r="I111" s="53">
        <v>9.64</v>
      </c>
      <c r="J111" s="53">
        <v>255.86</v>
      </c>
      <c r="K111" s="52">
        <v>372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73</v>
      </c>
      <c r="F112" s="52">
        <v>150</v>
      </c>
      <c r="G112" s="53">
        <v>5.55</v>
      </c>
      <c r="H112" s="53">
        <v>4.95</v>
      </c>
      <c r="I112" s="53">
        <v>29.55</v>
      </c>
      <c r="J112" s="53">
        <v>184.5</v>
      </c>
      <c r="K112" s="52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3">
        <v>0.3</v>
      </c>
      <c r="H113" s="53">
        <v>0.2</v>
      </c>
      <c r="I113" s="53">
        <v>14.2</v>
      </c>
      <c r="J113" s="53">
        <v>60</v>
      </c>
      <c r="K113" s="52">
        <v>487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52">
        <v>30</v>
      </c>
      <c r="G114" s="53">
        <v>2.31</v>
      </c>
      <c r="H114" s="53">
        <v>0.24</v>
      </c>
      <c r="I114" s="53">
        <v>14.85</v>
      </c>
      <c r="J114" s="53">
        <v>72.3</v>
      </c>
      <c r="K114" s="52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52">
        <v>30</v>
      </c>
      <c r="G115" s="53">
        <v>1.98</v>
      </c>
      <c r="H115" s="53">
        <v>0.3</v>
      </c>
      <c r="I115" s="53">
        <v>12.3</v>
      </c>
      <c r="J115" s="53">
        <v>61.8</v>
      </c>
      <c r="K115" s="52"/>
      <c r="L115" s="43"/>
    </row>
    <row r="116" spans="1:12" ht="15" x14ac:dyDescent="0.25">
      <c r="A116" s="23"/>
      <c r="B116" s="15"/>
      <c r="C116" s="11"/>
      <c r="D116" s="6"/>
      <c r="E116" s="51" t="s">
        <v>64</v>
      </c>
      <c r="F116" s="52">
        <v>200</v>
      </c>
      <c r="G116" s="53">
        <v>0.8</v>
      </c>
      <c r="H116" s="53">
        <v>0.8</v>
      </c>
      <c r="I116" s="53">
        <v>19.600000000000001</v>
      </c>
      <c r="J116" s="53">
        <v>88</v>
      </c>
      <c r="K116" s="52">
        <v>82</v>
      </c>
      <c r="L116" s="43"/>
    </row>
    <row r="117" spans="1:12" ht="15" x14ac:dyDescent="0.25">
      <c r="A117" s="23"/>
      <c r="B117" s="15"/>
      <c r="C117" s="11"/>
      <c r="D117" s="6"/>
      <c r="E117" s="51"/>
      <c r="F117" s="57"/>
      <c r="G117" s="57"/>
      <c r="H117" s="57"/>
      <c r="I117" s="57"/>
      <c r="J117" s="57"/>
      <c r="K117" s="52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5">SUM(G109:G117)</f>
        <v>35.76</v>
      </c>
      <c r="H118" s="19">
        <f t="shared" si="55"/>
        <v>28.249999999999996</v>
      </c>
      <c r="I118" s="19">
        <f t="shared" si="55"/>
        <v>110.75999999999999</v>
      </c>
      <c r="J118" s="19">
        <f t="shared" si="55"/>
        <v>841.8599999999999</v>
      </c>
      <c r="K118" s="25"/>
      <c r="L118" s="19">
        <v>96.26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960</v>
      </c>
      <c r="G119" s="32">
        <f t="shared" ref="G119" si="56">G108+G118</f>
        <v>35.76</v>
      </c>
      <c r="H119" s="32">
        <f t="shared" ref="H119" si="57">H108+H118</f>
        <v>28.249999999999996</v>
      </c>
      <c r="I119" s="32">
        <f t="shared" ref="I119" si="58">I108+I118</f>
        <v>110.75999999999999</v>
      </c>
      <c r="J119" s="32">
        <f t="shared" ref="J119:L119" si="59">J108+J118</f>
        <v>841.8599999999999</v>
      </c>
      <c r="K119" s="32"/>
      <c r="L119" s="32">
        <f t="shared" si="59"/>
        <v>96.26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74</v>
      </c>
      <c r="F128" s="52">
        <v>60</v>
      </c>
      <c r="G128" s="53">
        <v>0.84</v>
      </c>
      <c r="H128" s="53">
        <v>3.66</v>
      </c>
      <c r="I128" s="53">
        <v>4.5</v>
      </c>
      <c r="J128" s="53">
        <v>54.6</v>
      </c>
      <c r="K128" s="52">
        <v>34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75</v>
      </c>
      <c r="F129" s="52">
        <v>200</v>
      </c>
      <c r="G129" s="53">
        <v>2.3199999999999998</v>
      </c>
      <c r="H129" s="53">
        <v>3.32</v>
      </c>
      <c r="I129" s="53">
        <v>9.76</v>
      </c>
      <c r="J129" s="53">
        <v>78.2</v>
      </c>
      <c r="K129" s="52">
        <v>129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55</v>
      </c>
      <c r="F130" s="52">
        <v>100</v>
      </c>
      <c r="G130" s="53">
        <v>17.3</v>
      </c>
      <c r="H130" s="53">
        <v>21</v>
      </c>
      <c r="I130" s="53">
        <v>9.9</v>
      </c>
      <c r="J130" s="53">
        <v>298</v>
      </c>
      <c r="K130" s="52">
        <v>319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76</v>
      </c>
      <c r="F131" s="52">
        <v>150</v>
      </c>
      <c r="G131" s="53">
        <v>3.76</v>
      </c>
      <c r="H131" s="53">
        <v>5.43</v>
      </c>
      <c r="I131" s="53">
        <v>38.85</v>
      </c>
      <c r="J131" s="53">
        <v>219.3</v>
      </c>
      <c r="K131" s="52">
        <v>385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77</v>
      </c>
      <c r="F132" s="52">
        <v>50</v>
      </c>
      <c r="G132" s="53">
        <v>0.48</v>
      </c>
      <c r="H132" s="53">
        <v>1.64</v>
      </c>
      <c r="I132" s="53">
        <v>2.2999999999999998</v>
      </c>
      <c r="J132" s="53">
        <v>25.95</v>
      </c>
      <c r="K132" s="52">
        <v>419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78</v>
      </c>
      <c r="F133" s="52">
        <v>200</v>
      </c>
      <c r="G133" s="53">
        <v>0.2</v>
      </c>
      <c r="H133" s="53">
        <v>0.1</v>
      </c>
      <c r="I133" s="53">
        <v>9.3000000000000007</v>
      </c>
      <c r="J133" s="53">
        <v>38</v>
      </c>
      <c r="K133" s="52">
        <v>457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52">
        <v>30</v>
      </c>
      <c r="G134" s="53">
        <v>2.31</v>
      </c>
      <c r="H134" s="53">
        <v>0.24</v>
      </c>
      <c r="I134" s="53">
        <v>14.85</v>
      </c>
      <c r="J134" s="53">
        <v>72.3</v>
      </c>
      <c r="K134" s="52"/>
      <c r="L134" s="43"/>
    </row>
    <row r="135" spans="1:12" ht="15" x14ac:dyDescent="0.25">
      <c r="A135" s="14"/>
      <c r="B135" s="15"/>
      <c r="C135" s="11"/>
      <c r="D135" s="6"/>
      <c r="E135" s="51" t="s">
        <v>45</v>
      </c>
      <c r="F135" s="52">
        <v>30</v>
      </c>
      <c r="G135" s="53">
        <v>1.98</v>
      </c>
      <c r="H135" s="53">
        <v>0.3</v>
      </c>
      <c r="I135" s="53">
        <v>12.3</v>
      </c>
      <c r="J135" s="53">
        <v>61.8</v>
      </c>
      <c r="K135" s="52"/>
      <c r="L135" s="43"/>
    </row>
    <row r="136" spans="1:12" ht="15" x14ac:dyDescent="0.25">
      <c r="A136" s="14"/>
      <c r="B136" s="15"/>
      <c r="C136" s="11"/>
      <c r="D136" s="6"/>
      <c r="E136" s="51" t="s">
        <v>58</v>
      </c>
      <c r="F136" s="52">
        <v>200</v>
      </c>
      <c r="G136" s="53">
        <v>1.8</v>
      </c>
      <c r="H136" s="53">
        <v>0.4</v>
      </c>
      <c r="I136" s="53">
        <v>16.2</v>
      </c>
      <c r="J136" s="53">
        <v>86</v>
      </c>
      <c r="K136" s="52">
        <v>82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1020</v>
      </c>
      <c r="G137" s="19">
        <f t="shared" ref="G137:J137" si="62">SUM(G128:G136)</f>
        <v>30.99</v>
      </c>
      <c r="H137" s="19">
        <f t="shared" si="62"/>
        <v>36.089999999999996</v>
      </c>
      <c r="I137" s="19">
        <f t="shared" si="62"/>
        <v>117.96</v>
      </c>
      <c r="J137" s="19">
        <f t="shared" si="62"/>
        <v>934.15</v>
      </c>
      <c r="K137" s="25"/>
      <c r="L137" s="19">
        <v>96.26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1020</v>
      </c>
      <c r="G138" s="32">
        <f t="shared" ref="G138" si="63">G127+G137</f>
        <v>30.99</v>
      </c>
      <c r="H138" s="32">
        <f t="shared" ref="H138" si="64">H127+H137</f>
        <v>36.089999999999996</v>
      </c>
      <c r="I138" s="32">
        <f t="shared" ref="I138" si="65">I127+I137</f>
        <v>117.96</v>
      </c>
      <c r="J138" s="32">
        <f t="shared" ref="J138:L138" si="66">J127+J137</f>
        <v>934.15</v>
      </c>
      <c r="K138" s="32"/>
      <c r="L138" s="32">
        <f t="shared" si="66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79</v>
      </c>
      <c r="F147" s="52">
        <v>60</v>
      </c>
      <c r="G147" s="53">
        <v>0.6</v>
      </c>
      <c r="H147" s="53">
        <v>3.66</v>
      </c>
      <c r="I147" s="53">
        <v>2.58</v>
      </c>
      <c r="J147" s="53">
        <v>45.6</v>
      </c>
      <c r="K147" s="52">
        <v>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80</v>
      </c>
      <c r="F148" s="52">
        <v>200</v>
      </c>
      <c r="G148" s="53">
        <v>1.48</v>
      </c>
      <c r="H148" s="53">
        <v>3.54</v>
      </c>
      <c r="I148" s="53">
        <v>5.56</v>
      </c>
      <c r="J148" s="53">
        <v>60</v>
      </c>
      <c r="K148" s="52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90</v>
      </c>
      <c r="G149" s="53">
        <v>13.2</v>
      </c>
      <c r="H149" s="53">
        <v>1.2</v>
      </c>
      <c r="I149" s="53">
        <v>6.36</v>
      </c>
      <c r="J149" s="53">
        <v>88.8</v>
      </c>
      <c r="K149" s="52">
        <v>310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42</v>
      </c>
      <c r="F150" s="52">
        <v>150</v>
      </c>
      <c r="G150" s="53">
        <v>4.05</v>
      </c>
      <c r="H150" s="53">
        <v>6</v>
      </c>
      <c r="I150" s="53">
        <v>8.6999999999999993</v>
      </c>
      <c r="J150" s="53">
        <v>105</v>
      </c>
      <c r="K150" s="52">
        <v>377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63</v>
      </c>
      <c r="F151" s="52">
        <v>200</v>
      </c>
      <c r="G151" s="53">
        <v>0.67</v>
      </c>
      <c r="H151" s="53">
        <v>0.27</v>
      </c>
      <c r="I151" s="53">
        <v>18.3</v>
      </c>
      <c r="J151" s="53">
        <v>78</v>
      </c>
      <c r="K151" s="52">
        <v>496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52">
        <v>30</v>
      </c>
      <c r="G152" s="53">
        <v>2.31</v>
      </c>
      <c r="H152" s="53">
        <v>0.24</v>
      </c>
      <c r="I152" s="53">
        <v>14.85</v>
      </c>
      <c r="J152" s="53">
        <v>72.3</v>
      </c>
      <c r="K152" s="52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52">
        <v>30</v>
      </c>
      <c r="G153" s="53">
        <v>1.98</v>
      </c>
      <c r="H153" s="53">
        <v>0.3</v>
      </c>
      <c r="I153" s="53">
        <v>12.3</v>
      </c>
      <c r="J153" s="53">
        <v>61.8</v>
      </c>
      <c r="K153" s="52"/>
      <c r="L153" s="43"/>
    </row>
    <row r="154" spans="1:12" ht="15" x14ac:dyDescent="0.25">
      <c r="A154" s="23"/>
      <c r="B154" s="15"/>
      <c r="C154" s="11"/>
      <c r="D154" s="6"/>
      <c r="E154" s="51" t="s">
        <v>46</v>
      </c>
      <c r="F154" s="52">
        <v>200</v>
      </c>
      <c r="G154" s="53">
        <v>3</v>
      </c>
      <c r="H154" s="53">
        <v>1</v>
      </c>
      <c r="I154" s="53">
        <v>42</v>
      </c>
      <c r="J154" s="53">
        <v>192</v>
      </c>
      <c r="K154" s="52">
        <v>82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69">SUM(G147:G155)</f>
        <v>27.29</v>
      </c>
      <c r="H156" s="19">
        <f t="shared" si="69"/>
        <v>16.21</v>
      </c>
      <c r="I156" s="19">
        <f t="shared" si="69"/>
        <v>110.65</v>
      </c>
      <c r="J156" s="19">
        <f t="shared" si="69"/>
        <v>703.5</v>
      </c>
      <c r="K156" s="25"/>
      <c r="L156" s="19">
        <v>96.26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960</v>
      </c>
      <c r="G157" s="32">
        <f t="shared" ref="G157" si="70">G146+G156</f>
        <v>27.29</v>
      </c>
      <c r="H157" s="32">
        <f t="shared" ref="H157" si="71">H146+H156</f>
        <v>16.21</v>
      </c>
      <c r="I157" s="32">
        <f t="shared" ref="I157" si="72">I146+I156</f>
        <v>110.65</v>
      </c>
      <c r="J157" s="32">
        <f t="shared" ref="J157:L157" si="73">J146+J156</f>
        <v>703.5</v>
      </c>
      <c r="K157" s="32"/>
      <c r="L157" s="32">
        <f t="shared" si="73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82</v>
      </c>
      <c r="F166" s="52">
        <v>60</v>
      </c>
      <c r="G166" s="53">
        <v>0.6</v>
      </c>
      <c r="H166" s="53">
        <v>3.66</v>
      </c>
      <c r="I166" s="53">
        <v>2.1</v>
      </c>
      <c r="J166" s="53">
        <v>43.8</v>
      </c>
      <c r="K166" s="52">
        <v>18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83</v>
      </c>
      <c r="F167" s="52">
        <v>200</v>
      </c>
      <c r="G167" s="53">
        <v>1.92</v>
      </c>
      <c r="H167" s="53">
        <v>4</v>
      </c>
      <c r="I167" s="53">
        <v>6.8</v>
      </c>
      <c r="J167" s="53">
        <v>70.8</v>
      </c>
      <c r="K167" s="52">
        <v>118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84</v>
      </c>
      <c r="F168" s="52">
        <v>200</v>
      </c>
      <c r="G168" s="53">
        <v>20.399999999999999</v>
      </c>
      <c r="H168" s="53">
        <v>22.8</v>
      </c>
      <c r="I168" s="53">
        <v>43.3</v>
      </c>
      <c r="J168" s="53">
        <v>460</v>
      </c>
      <c r="K168" s="52">
        <v>330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43</v>
      </c>
      <c r="F169" s="52">
        <v>200</v>
      </c>
      <c r="G169" s="53">
        <v>0.6</v>
      </c>
      <c r="H169" s="53">
        <v>0.1</v>
      </c>
      <c r="I169" s="53">
        <v>20.100000000000001</v>
      </c>
      <c r="J169" s="53">
        <v>84</v>
      </c>
      <c r="K169" s="52">
        <v>495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44</v>
      </c>
      <c r="F170" s="52">
        <v>30</v>
      </c>
      <c r="G170" s="53">
        <v>2.31</v>
      </c>
      <c r="H170" s="53">
        <v>0.24</v>
      </c>
      <c r="I170" s="53">
        <v>14.85</v>
      </c>
      <c r="J170" s="53">
        <v>72.3</v>
      </c>
      <c r="K170" s="52"/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45</v>
      </c>
      <c r="F171" s="52">
        <v>30</v>
      </c>
      <c r="G171" s="53">
        <v>1.98</v>
      </c>
      <c r="H171" s="53">
        <v>0.3</v>
      </c>
      <c r="I171" s="53">
        <v>12.3</v>
      </c>
      <c r="J171" s="53">
        <v>61.8</v>
      </c>
      <c r="K171" s="52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52</v>
      </c>
      <c r="F172" s="52">
        <v>200</v>
      </c>
      <c r="G172" s="53">
        <v>0.78</v>
      </c>
      <c r="H172" s="53">
        <v>0.78</v>
      </c>
      <c r="I172" s="53">
        <v>19.57</v>
      </c>
      <c r="J172" s="53">
        <v>88</v>
      </c>
      <c r="K172" s="52">
        <v>82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76">SUM(G166:G174)</f>
        <v>28.59</v>
      </c>
      <c r="H175" s="19">
        <f t="shared" si="76"/>
        <v>31.880000000000003</v>
      </c>
      <c r="I175" s="19">
        <f t="shared" si="76"/>
        <v>119.01999999999998</v>
      </c>
      <c r="J175" s="19">
        <f t="shared" si="76"/>
        <v>880.69999999999993</v>
      </c>
      <c r="K175" s="25"/>
      <c r="L175" s="19">
        <v>96.26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920</v>
      </c>
      <c r="G176" s="32">
        <f t="shared" ref="G176" si="77">G165+G175</f>
        <v>28.59</v>
      </c>
      <c r="H176" s="32">
        <f t="shared" ref="H176" si="78">H165+H175</f>
        <v>31.880000000000003</v>
      </c>
      <c r="I176" s="32">
        <f t="shared" ref="I176" si="79">I165+I175</f>
        <v>119.01999999999998</v>
      </c>
      <c r="J176" s="32">
        <f t="shared" ref="J176:L176" si="80">J165+J175</f>
        <v>880.69999999999993</v>
      </c>
      <c r="K176" s="32"/>
      <c r="L176" s="32">
        <f t="shared" si="80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85</v>
      </c>
      <c r="F185" s="52">
        <v>60</v>
      </c>
      <c r="G185" s="53">
        <v>0.42</v>
      </c>
      <c r="H185" s="53">
        <v>3.6</v>
      </c>
      <c r="I185" s="53">
        <v>1.08</v>
      </c>
      <c r="J185" s="53">
        <v>38.4</v>
      </c>
      <c r="K185" s="52">
        <v>14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86</v>
      </c>
      <c r="F186" s="52">
        <v>200</v>
      </c>
      <c r="G186" s="53">
        <v>4.93</v>
      </c>
      <c r="H186" s="53">
        <v>6.42</v>
      </c>
      <c r="I186" s="53">
        <v>2.83</v>
      </c>
      <c r="J186" s="53">
        <v>87.76</v>
      </c>
      <c r="K186" s="58" t="s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88</v>
      </c>
      <c r="F187" s="52">
        <v>90</v>
      </c>
      <c r="G187" s="53">
        <v>15.84</v>
      </c>
      <c r="H187" s="53">
        <v>11.07</v>
      </c>
      <c r="I187" s="53">
        <v>13.5</v>
      </c>
      <c r="J187" s="53">
        <v>218.7</v>
      </c>
      <c r="K187" s="52">
        <v>339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50</v>
      </c>
      <c r="F188" s="52">
        <v>150</v>
      </c>
      <c r="G188" s="53">
        <v>8.5</v>
      </c>
      <c r="H188" s="53">
        <v>6.36</v>
      </c>
      <c r="I188" s="53">
        <v>37.700000000000003</v>
      </c>
      <c r="J188" s="53">
        <v>242.16</v>
      </c>
      <c r="K188" s="52">
        <v>202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43</v>
      </c>
      <c r="F189" s="52">
        <v>200</v>
      </c>
      <c r="G189" s="53">
        <v>0.6</v>
      </c>
      <c r="H189" s="53">
        <v>0.1</v>
      </c>
      <c r="I189" s="53">
        <v>20.100000000000001</v>
      </c>
      <c r="J189" s="53">
        <v>84</v>
      </c>
      <c r="K189" s="52">
        <v>495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2">
        <v>30</v>
      </c>
      <c r="G190" s="53">
        <v>2.31</v>
      </c>
      <c r="H190" s="53">
        <v>0.24</v>
      </c>
      <c r="I190" s="53">
        <v>14.85</v>
      </c>
      <c r="J190" s="53">
        <v>72.3</v>
      </c>
      <c r="K190" s="52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52">
        <v>30</v>
      </c>
      <c r="G191" s="53">
        <v>1.98</v>
      </c>
      <c r="H191" s="53">
        <v>0.3</v>
      </c>
      <c r="I191" s="53">
        <v>12.3</v>
      </c>
      <c r="J191" s="53">
        <v>61.8</v>
      </c>
      <c r="K191" s="52"/>
      <c r="L191" s="43"/>
    </row>
    <row r="192" spans="1:12" ht="15" x14ac:dyDescent="0.25">
      <c r="A192" s="23"/>
      <c r="B192" s="15"/>
      <c r="C192" s="11"/>
      <c r="D192" s="6"/>
      <c r="E192" s="51" t="s">
        <v>64</v>
      </c>
      <c r="F192" s="52">
        <v>150</v>
      </c>
      <c r="G192" s="53">
        <v>0.6</v>
      </c>
      <c r="H192" s="53">
        <v>0.6</v>
      </c>
      <c r="I192" s="53">
        <v>14.7</v>
      </c>
      <c r="J192" s="53">
        <v>66</v>
      </c>
      <c r="K192" s="52">
        <v>82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3">SUM(G185:G193)</f>
        <v>35.18</v>
      </c>
      <c r="H194" s="19">
        <f t="shared" si="83"/>
        <v>28.69</v>
      </c>
      <c r="I194" s="19">
        <f t="shared" si="83"/>
        <v>117.06</v>
      </c>
      <c r="J194" s="19">
        <f t="shared" si="83"/>
        <v>871.11999999999989</v>
      </c>
      <c r="K194" s="25"/>
      <c r="L194" s="19">
        <v>96.26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910</v>
      </c>
      <c r="G195" s="32">
        <f t="shared" ref="G195" si="84">G184+G194</f>
        <v>35.18</v>
      </c>
      <c r="H195" s="32">
        <f t="shared" ref="H195" si="85">H184+H194</f>
        <v>28.69</v>
      </c>
      <c r="I195" s="32">
        <f t="shared" ref="I195" si="86">I184+I194</f>
        <v>117.06</v>
      </c>
      <c r="J195" s="32">
        <f t="shared" ref="J195:L195" si="87">J184+J194</f>
        <v>871.11999999999989</v>
      </c>
      <c r="K195" s="32"/>
      <c r="L195" s="32">
        <f t="shared" si="87"/>
        <v>96.26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957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30.97</v>
      </c>
      <c r="H196" s="34">
        <f t="shared" si="88"/>
        <v>27.772000000000002</v>
      </c>
      <c r="I196" s="34">
        <f t="shared" si="88"/>
        <v>114.86500000000001</v>
      </c>
      <c r="J196" s="34">
        <f t="shared" si="88"/>
        <v>835.20999999999981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96.26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2025-09-18T06:04:41Z</dcterms:modified>
</cp:coreProperties>
</file>